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FBF48871-5AE5-458A-8474-9C264644C023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D16" i="1"/>
  <c r="D7" i="1"/>
  <c r="C7" i="1"/>
  <c r="C6" i="1" l="1"/>
  <c r="C27" i="1"/>
  <c r="C46" i="1"/>
  <c r="D27" i="1"/>
  <c r="D6" i="1"/>
</calcChain>
</file>

<file path=xl/sharedStrings.xml><?xml version="1.0" encoding="utf-8"?>
<sst xmlns="http://schemas.openxmlformats.org/spreadsheetml/2006/main" count="65" uniqueCount="65">
  <si>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</si>
  <si>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</si>
  <si>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</si>
  <si>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</si>
  <si>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</si>
  <si>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</si>
  <si>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</si>
  <si>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</si>
  <si>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</si>
  <si>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</si>
  <si>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</si>
  <si>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</si>
  <si>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</si>
  <si>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</si>
  <si>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</si>
  <si>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</si>
  <si>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</si>
  <si>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</si>
  <si>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</si>
  <si>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</si>
  <si>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</si>
  <si>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</si>
  <si>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</si>
  <si>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</si>
  <si>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</si>
  <si>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</si>
  <si>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</si>
  <si>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</si>
  <si>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</si>
  <si>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</si>
  <si>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</si>
  <si>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</si>
  <si>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</si>
  <si>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</si>
  <si>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</si>
  <si>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</si>
  <si>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</si>
  <si>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</si>
  <si>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</si>
  <si>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</si>
  <si>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</si>
  <si>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</si>
  <si>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</si>
  <si>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</si>
  <si>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</si>
  <si>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</si>
  <si>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</si>
  <si>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</si>
  <si>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</si>
  <si>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</si>
  <si>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</si>
  <si>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</si>
  <si>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</si>
  <si>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</si>
  <si>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_________________________________________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</si>
  <si>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</si>
  <si>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</si>
  <si>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</si>
  <si>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</si>
  <si>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</si>
  <si>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LIC. MARCO ANTONIO BONILLA MENDOZA</t>
  </si>
  <si>
    <t xml:space="preserve">LIC. FRANCISCO JAVIER TURATI MUÑOZ </t>
  </si>
  <si>
    <t>COMISIÓN DE HACIENDA Y PLANEACIÓN</t>
  </si>
  <si>
    <t>Del 01 de enero al 31 de diciembre de 2021</t>
  </si>
  <si>
    <t>REGIDOR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</si>
</sst>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zoomScale="80" zoomScaleNormal="80" workbookViewId="0">
      <selection activeCell="B4" sqref="B4:D4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63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460789569.89999998</v>
      </c>
      <c r="D6" s="24">
        <f>SUM(D7,D16)</f>
        <v>27208619.479999997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44340103.890000001</v>
      </c>
      <c r="D7" s="24">
        <f>SUM(D8:D14)</f>
        <v>23353754.469999999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21468462.57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36553803.149999999</v>
      </c>
      <c r="D9" s="27">
        <v>0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7786300.7400000002</v>
      </c>
      <c r="D10" s="27">
        <v>0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0</v>
      </c>
      <c r="D12" s="27">
        <v>1885291.9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416449466.00999999</v>
      </c>
      <c r="D16" s="32">
        <f>SUM(D17:D25)</f>
        <v>3854865.01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322762612.30000001</v>
      </c>
      <c r="D19" s="33">
        <v>0</v>
      </c>
    </row>
    <row r="20" spans="2:4" s="9" customFormat="1" x14ac:dyDescent="0.25">
      <c r="B20" s="28" t="s">
        <v>16</v>
      </c>
      <c r="C20" s="20">
        <v>0</v>
      </c>
      <c r="D20" s="33">
        <v>3854865.01</v>
      </c>
    </row>
    <row r="21" spans="2:4" s="9" customFormat="1" x14ac:dyDescent="0.25">
      <c r="B21" s="28" t="s">
        <v>17</v>
      </c>
      <c r="C21" s="20">
        <v>541468.88</v>
      </c>
      <c r="D21" s="33">
        <v>0</v>
      </c>
    </row>
    <row r="22" spans="2:4" s="9" customFormat="1" x14ac:dyDescent="0.25">
      <c r="B22" s="28" t="s">
        <v>18</v>
      </c>
      <c r="C22" s="20">
        <v>79842382.209999993</v>
      </c>
      <c r="D22" s="33">
        <v>0</v>
      </c>
    </row>
    <row r="23" spans="2:4" s="9" customFormat="1" x14ac:dyDescent="0.25">
      <c r="B23" s="28" t="s">
        <v>19</v>
      </c>
      <c r="C23" s="20">
        <v>13303002.619999999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14382467.710000001</v>
      </c>
      <c r="D27" s="32">
        <f>SUM(D28,D38)</f>
        <v>280598177.69999999</v>
      </c>
    </row>
    <row r="28" spans="2:4" s="3" customFormat="1" x14ac:dyDescent="0.25">
      <c r="B28" s="25" t="s">
        <v>23</v>
      </c>
      <c r="C28" s="14">
        <f>SUM(C29:C36)</f>
        <v>14382467.710000001</v>
      </c>
      <c r="D28" s="32">
        <f>SUM(D29:D36)</f>
        <v>264987774.28</v>
      </c>
    </row>
    <row r="29" spans="2:4" s="9" customFormat="1" x14ac:dyDescent="0.25">
      <c r="B29" s="28" t="s">
        <v>24</v>
      </c>
      <c r="C29" s="20">
        <v>0</v>
      </c>
      <c r="D29" s="33">
        <v>110176623.84</v>
      </c>
    </row>
    <row r="30" spans="2:4" s="9" customFormat="1" x14ac:dyDescent="0.25">
      <c r="B30" s="28" t="s">
        <v>25</v>
      </c>
      <c r="C30" s="20">
        <v>0</v>
      </c>
      <c r="D30" s="33">
        <v>13253428.220000001</v>
      </c>
    </row>
    <row r="31" spans="2:4" s="9" customFormat="1" x14ac:dyDescent="0.25">
      <c r="B31" s="28" t="s">
        <v>26</v>
      </c>
      <c r="C31" s="20">
        <v>0</v>
      </c>
      <c r="D31" s="33">
        <v>128757142.18000001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14382467.710000001</v>
      </c>
      <c r="D34" s="33">
        <v>0</v>
      </c>
    </row>
    <row r="35" spans="2:4" s="9" customFormat="1" x14ac:dyDescent="0.25">
      <c r="B35" s="28" t="s">
        <v>30</v>
      </c>
      <c r="C35" s="20">
        <v>0</v>
      </c>
      <c r="D35" s="33">
        <v>43841.1</v>
      </c>
    </row>
    <row r="36" spans="2:4" s="9" customFormat="1" x14ac:dyDescent="0.25">
      <c r="B36" s="28" t="s">
        <v>31</v>
      </c>
      <c r="C36" s="20">
        <v>0</v>
      </c>
      <c r="D36" s="33">
        <v>12756738.939999999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15610403.42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0</v>
      </c>
    </row>
    <row r="41" spans="2:4" s="9" customFormat="1" x14ac:dyDescent="0.25">
      <c r="B41" s="28" t="s">
        <v>35</v>
      </c>
      <c r="C41" s="20">
        <v>0</v>
      </c>
      <c r="D41" s="33">
        <v>4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15610399.42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576767502.17999995</v>
      </c>
      <c r="D46" s="32">
        <f>SUM(D47,D52,D59)</f>
        <v>744132742.61000001</v>
      </c>
    </row>
    <row r="47" spans="2:4" s="3" customFormat="1" x14ac:dyDescent="0.25">
      <c r="B47" s="25" t="s">
        <v>40</v>
      </c>
      <c r="C47" s="14">
        <f>SUM(C48:C50)</f>
        <v>134529911.97999999</v>
      </c>
      <c r="D47" s="32">
        <f>SUM(D48:D50)</f>
        <v>177604629.34</v>
      </c>
    </row>
    <row r="48" spans="2:4" s="9" customFormat="1" x14ac:dyDescent="0.25">
      <c r="B48" s="28" t="s">
        <v>41</v>
      </c>
      <c r="C48" s="20">
        <v>0</v>
      </c>
      <c r="D48" s="33">
        <v>177604629.34</v>
      </c>
    </row>
    <row r="49" spans="2:4" s="9" customFormat="1" x14ac:dyDescent="0.25">
      <c r="B49" s="28" t="s">
        <v>42</v>
      </c>
      <c r="C49" s="20">
        <v>134529911.97999999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442237590.19999999</v>
      </c>
      <c r="D52" s="32">
        <f>SUM(D53:D57)</f>
        <v>566528113.26999998</v>
      </c>
    </row>
    <row r="53" spans="2:4" s="9" customFormat="1" x14ac:dyDescent="0.25">
      <c r="B53" s="28" t="s">
        <v>45</v>
      </c>
      <c r="C53" s="20">
        <v>442237590.19999999</v>
      </c>
      <c r="D53" s="33">
        <v>0</v>
      </c>
    </row>
    <row r="54" spans="2:4" s="9" customFormat="1" x14ac:dyDescent="0.25">
      <c r="B54" s="28" t="s">
        <v>46</v>
      </c>
      <c r="C54" s="20">
        <v>0</v>
      </c>
      <c r="D54" s="33">
        <v>566528113.26999998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7.25" customHeight="1" x14ac:dyDescent="0.2">
      <c r="B66" s="50" t="s">
        <v>59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58</v>
      </c>
      <c r="C71" s="47"/>
      <c r="D71" s="47"/>
    </row>
    <row r="72" spans="2:4" s="40" customFormat="1" ht="12.75" customHeight="1" x14ac:dyDescent="0.2">
      <c r="B72" s="50" t="s">
        <v>60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64</v>
      </c>
      <c r="C77" s="50" t="s">
        <v>55</v>
      </c>
      <c r="D77" s="47"/>
    </row>
    <row r="78" spans="2:4" s="40" customFormat="1" ht="12.75" customHeight="1" x14ac:dyDescent="0.2">
      <c r="B78" s="46" t="s">
        <v>62</v>
      </c>
      <c r="C78" s="47"/>
      <c r="D78" s="47"/>
    </row>
    <row r="79" spans="2:4" s="40" customFormat="1" ht="12.75" customHeight="1" x14ac:dyDescent="0.2">
      <c r="B79" s="48"/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54</v>
      </c>
      <c r="C84" s="50" t="s">
        <v>57</v>
      </c>
      <c r="D84" s="47"/>
    </row>
    <row r="85" spans="2:4" s="40" customFormat="1" ht="12.75" customHeight="1" x14ac:dyDescent="0.2">
      <c r="B85" s="49" t="s">
        <v>61</v>
      </c>
      <c r="C85" s="50" t="s">
        <v>56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9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2021-10-26T14:44:39Z</cp:lastPrinted>
  <dcterms:created xsi:type="dcterms:W3CDTF">2019-12-03T18:29:59Z</dcterms:created>
  <dcterms:modified xsi:type="dcterms:W3CDTF">2022-01-21T18:38:37Z</dcterms:modified>
</cp:coreProperties>
</file>